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2525" activeTab="0"/>
  </bookViews>
  <sheets>
    <sheet name="report" sheetId="1" r:id="rId1"/>
  </sheets>
  <definedNames>
    <definedName name="euth" localSheetId="0">'report'!#REF!</definedName>
    <definedName name="TABLE" localSheetId="0">'report'!$B$71:$C$81</definedName>
    <definedName name="TABLE_2" localSheetId="0">'report'!$B$71:$C$78</definedName>
    <definedName name="TABLE_3" localSheetId="0">'report'!$B$81:$C$90</definedName>
    <definedName name="TABLE_4" localSheetId="0">'report'!#REF!</definedName>
    <definedName name="TABLE_5" localSheetId="0">'report'!#REF!</definedName>
    <definedName name="TABLE_6" localSheetId="0">'report'!#REF!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<sst xmlns="http://schemas.openxmlformats.org/spreadsheetml/2006/main" count="108" uniqueCount="36">
  <si>
    <t>http://www.co.merced.ca.us/animalcontrol/</t>
  </si>
  <si>
    <t>Fiscal Year July-June</t>
  </si>
  <si>
    <t>Fiscal Year</t>
  </si>
  <si>
    <t>Type</t>
  </si>
  <si>
    <t>Total</t>
  </si>
  <si>
    <t>Sum of Total</t>
  </si>
  <si>
    <t>Total Number of Animals Handled by County Animal Control:</t>
  </si>
  <si>
    <t>Grand Total</t>
  </si>
  <si>
    <t>Number of Animals Adopted:</t>
  </si>
  <si>
    <t>Dead Animals Picked Up by County Officers:</t>
  </si>
  <si>
    <t>Number of Animals Claimed by Owners:</t>
  </si>
  <si>
    <t>Dead Animals Removed From Roadways etc :</t>
  </si>
  <si>
    <t>Number of Animals Sent to Rescue Groups:</t>
  </si>
  <si>
    <t>Dead Animals:</t>
  </si>
  <si>
    <t>Number of Animals Euthanized:</t>
  </si>
  <si>
    <t>Number of Reported Animal Bites:</t>
  </si>
  <si>
    <t>Number of Animals Euthanized for Contracted Cities:</t>
  </si>
  <si>
    <t>Number of County Animals Euthanized:</t>
  </si>
  <si>
    <t>Other:</t>
  </si>
  <si>
    <t>Year to Date Volunteer Hours</t>
  </si>
  <si>
    <t>Fiscal Year = July through June</t>
  </si>
  <si>
    <t>2000*</t>
  </si>
  <si>
    <t>2001*</t>
  </si>
  <si>
    <t>2002*</t>
  </si>
  <si>
    <t>2003*</t>
  </si>
  <si>
    <t>Total Animals Handled</t>
  </si>
  <si>
    <t>Dead</t>
  </si>
  <si>
    <t>Redeem</t>
  </si>
  <si>
    <t>Adopt</t>
  </si>
  <si>
    <t>Rescue</t>
  </si>
  <si>
    <t>Euthanasia</t>
  </si>
  <si>
    <t>Other</t>
  </si>
  <si>
    <t>Outcomes</t>
  </si>
  <si>
    <t>Live Intakes</t>
  </si>
  <si>
    <t>* Note: The disposition of all the animals handled is not reflected in the categories shown.</t>
  </si>
  <si>
    <t xml:space="preserve">  They are included in this category for statistical purposes.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</si>
</sst>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[$-409]dddd\,\ mmmm\ dd\,\ yyyy"/>
    <numFmt numFmtId="171" formatCode="mm/dd/yy;@"/>
    <numFmt numFmtId="172" formatCode="0.0%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2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.75"/>
      <name val="Arial"/>
      <family val="2"/>
    </font>
    <font>
      <sz val="5.5"/>
      <name val="Arial"/>
      <family val="0"/>
    </font>
    <font>
      <sz val="5.75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/>
    </xf>
    <xf numFmtId="3" fontId="4" fillId="3" borderId="0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0" fillId="4" borderId="2" xfId="0" applyFill="1" applyBorder="1" applyAlignment="1">
      <alignment/>
    </xf>
    <xf numFmtId="3" fontId="0" fillId="4" borderId="2" xfId="0" applyNumberFormat="1" applyFill="1" applyBorder="1" applyAlignment="1">
      <alignment/>
    </xf>
    <xf numFmtId="3" fontId="0" fillId="4" borderId="5" xfId="0" applyNumberFormat="1" applyFill="1" applyBorder="1" applyAlignment="1">
      <alignment/>
    </xf>
    <xf numFmtId="3" fontId="0" fillId="4" borderId="6" xfId="0" applyNumberFormat="1" applyFill="1" applyBorder="1" applyAlignment="1">
      <alignment/>
    </xf>
    <xf numFmtId="0" fontId="0" fillId="4" borderId="7" xfId="0" applyFill="1" applyBorder="1" applyAlignment="1">
      <alignment/>
    </xf>
    <xf numFmtId="3" fontId="0" fillId="4" borderId="7" xfId="0" applyNumberFormat="1" applyFill="1" applyBorder="1" applyAlignment="1">
      <alignment/>
    </xf>
    <xf numFmtId="3" fontId="0" fillId="4" borderId="0" xfId="0" applyNumberFormat="1" applyFill="1" applyAlignment="1">
      <alignment/>
    </xf>
    <xf numFmtId="3" fontId="0" fillId="4" borderId="8" xfId="0" applyNumberFormat="1" applyFill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8" xfId="0" applyNumberFormat="1" applyBorder="1" applyAlignment="1">
      <alignment/>
    </xf>
    <xf numFmtId="0" fontId="0" fillId="5" borderId="7" xfId="0" applyFont="1" applyFill="1" applyBorder="1" applyAlignment="1">
      <alignment/>
    </xf>
    <xf numFmtId="3" fontId="0" fillId="5" borderId="7" xfId="0" applyNumberFormat="1" applyFont="1" applyFill="1" applyBorder="1" applyAlignment="1">
      <alignment/>
    </xf>
    <xf numFmtId="3" fontId="0" fillId="5" borderId="0" xfId="0" applyNumberFormat="1" applyFont="1" applyFill="1" applyAlignment="1">
      <alignment/>
    </xf>
    <xf numFmtId="3" fontId="0" fillId="5" borderId="8" xfId="0" applyNumberFormat="1" applyFont="1" applyFill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 horizontal="left" indent="1"/>
    </xf>
    <xf numFmtId="3" fontId="3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169" fontId="4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 patternType="solid">
          <bgColor rgb="FFFFFF99"/>
        </patternFill>
      </fill>
      <border/>
    </dxf>
    <dxf>
      <fill>
        <patternFill>
          <bgColor rgb="FFCCFFCC"/>
        </patternFill>
      </fill>
      <border/>
    </dxf>
    <dxf>
      <font>
        <color auto="1"/>
      </font>
      <border/>
    </dxf>
    <dxf>
      <fill>
        <patternFill patternType="solid"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Merced County Animal Control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7"/>
          <c:w val="0.837"/>
          <c:h val="0.882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report!$F$29</c:f>
              <c:strCache>
                <c:ptCount val="1"/>
                <c:pt idx="0">
                  <c:v>Redeem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report!$G$26:$N$26</c:f>
              <c:strCache>
                <c:ptCount val="8"/>
                <c:pt idx="0">
                  <c:v>2000*</c:v>
                </c:pt>
                <c:pt idx="1">
                  <c:v>2001*</c:v>
                </c:pt>
                <c:pt idx="2">
                  <c:v>2002*</c:v>
                </c:pt>
                <c:pt idx="3">
                  <c:v>2003*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report!$G$29:$N$29</c:f>
              <c:numCache>
                <c:ptCount val="8"/>
                <c:pt idx="0">
                  <c:v>633</c:v>
                </c:pt>
                <c:pt idx="1">
                  <c:v>579</c:v>
                </c:pt>
                <c:pt idx="2">
                  <c:v>610</c:v>
                </c:pt>
                <c:pt idx="3">
                  <c:v>635</c:v>
                </c:pt>
                <c:pt idx="4">
                  <c:v>767</c:v>
                </c:pt>
                <c:pt idx="5">
                  <c:v>720</c:v>
                </c:pt>
                <c:pt idx="6">
                  <c:v>584</c:v>
                </c:pt>
                <c:pt idx="7">
                  <c:v>548</c:v>
                </c:pt>
              </c:numCache>
            </c:numRef>
          </c:val>
        </c:ser>
        <c:ser>
          <c:idx val="2"/>
          <c:order val="1"/>
          <c:tx>
            <c:strRef>
              <c:f>report!$F$30</c:f>
              <c:strCache>
                <c:ptCount val="1"/>
                <c:pt idx="0">
                  <c:v>Adopt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report!$G$26:$N$26</c:f>
              <c:strCache>
                <c:ptCount val="8"/>
                <c:pt idx="0">
                  <c:v>2000*</c:v>
                </c:pt>
                <c:pt idx="1">
                  <c:v>2001*</c:v>
                </c:pt>
                <c:pt idx="2">
                  <c:v>2002*</c:v>
                </c:pt>
                <c:pt idx="3">
                  <c:v>2003*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report!$G$30:$N$30</c:f>
              <c:numCache>
                <c:ptCount val="8"/>
                <c:pt idx="0">
                  <c:v>796</c:v>
                </c:pt>
                <c:pt idx="1">
                  <c:v>627</c:v>
                </c:pt>
                <c:pt idx="2">
                  <c:v>851</c:v>
                </c:pt>
                <c:pt idx="3">
                  <c:v>800</c:v>
                </c:pt>
                <c:pt idx="4">
                  <c:v>929</c:v>
                </c:pt>
                <c:pt idx="5">
                  <c:v>1118</c:v>
                </c:pt>
                <c:pt idx="6">
                  <c:v>1090</c:v>
                </c:pt>
                <c:pt idx="7">
                  <c:v>1152</c:v>
                </c:pt>
              </c:numCache>
            </c:numRef>
          </c:val>
        </c:ser>
        <c:ser>
          <c:idx val="3"/>
          <c:order val="2"/>
          <c:tx>
            <c:strRef>
              <c:f>report!$F$31</c:f>
              <c:strCache>
                <c:ptCount val="1"/>
                <c:pt idx="0">
                  <c:v>Rescue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report!$G$26:$N$26</c:f>
              <c:strCache>
                <c:ptCount val="8"/>
                <c:pt idx="0">
                  <c:v>2000*</c:v>
                </c:pt>
                <c:pt idx="1">
                  <c:v>2001*</c:v>
                </c:pt>
                <c:pt idx="2">
                  <c:v>2002*</c:v>
                </c:pt>
                <c:pt idx="3">
                  <c:v>2003*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report!$G$31:$N$31</c:f>
              <c:numCache>
                <c:ptCount val="8"/>
                <c:pt idx="0">
                  <c:v>180</c:v>
                </c:pt>
                <c:pt idx="1">
                  <c:v>226</c:v>
                </c:pt>
                <c:pt idx="2">
                  <c:v>336</c:v>
                </c:pt>
                <c:pt idx="3">
                  <c:v>418</c:v>
                </c:pt>
                <c:pt idx="4">
                  <c:v>1131</c:v>
                </c:pt>
                <c:pt idx="5">
                  <c:v>2609</c:v>
                </c:pt>
                <c:pt idx="6">
                  <c:v>2597</c:v>
                </c:pt>
                <c:pt idx="7">
                  <c:v>2067</c:v>
                </c:pt>
              </c:numCache>
            </c:numRef>
          </c:val>
        </c:ser>
        <c:ser>
          <c:idx val="4"/>
          <c:order val="3"/>
          <c:tx>
            <c:strRef>
              <c:f>report!$F$32</c:f>
              <c:strCache>
                <c:ptCount val="1"/>
                <c:pt idx="0">
                  <c:v>Euthanasia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report!$G$26:$N$26</c:f>
              <c:strCache>
                <c:ptCount val="8"/>
                <c:pt idx="0">
                  <c:v>2000*</c:v>
                </c:pt>
                <c:pt idx="1">
                  <c:v>2001*</c:v>
                </c:pt>
                <c:pt idx="2">
                  <c:v>2002*</c:v>
                </c:pt>
                <c:pt idx="3">
                  <c:v>2003*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report!$G$32:$N$32</c:f>
              <c:numCache>
                <c:ptCount val="8"/>
                <c:pt idx="0">
                  <c:v>9435</c:v>
                </c:pt>
                <c:pt idx="1">
                  <c:v>7684</c:v>
                </c:pt>
                <c:pt idx="2">
                  <c:v>9797</c:v>
                </c:pt>
                <c:pt idx="3">
                  <c:v>8044</c:v>
                </c:pt>
                <c:pt idx="4">
                  <c:v>7022</c:v>
                </c:pt>
                <c:pt idx="5">
                  <c:v>4347</c:v>
                </c:pt>
                <c:pt idx="6">
                  <c:v>3011</c:v>
                </c:pt>
                <c:pt idx="7">
                  <c:v>2338</c:v>
                </c:pt>
              </c:numCache>
            </c:numRef>
          </c:val>
        </c:ser>
        <c:ser>
          <c:idx val="0"/>
          <c:order val="4"/>
          <c:tx>
            <c:strRef>
              <c:f>report!$F$28</c:f>
              <c:strCache>
                <c:ptCount val="1"/>
                <c:pt idx="0">
                  <c:v>Dead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report!$G$26:$N$26</c:f>
              <c:strCache>
                <c:ptCount val="8"/>
                <c:pt idx="0">
                  <c:v>2000*</c:v>
                </c:pt>
                <c:pt idx="1">
                  <c:v>2001*</c:v>
                </c:pt>
                <c:pt idx="2">
                  <c:v>2002*</c:v>
                </c:pt>
                <c:pt idx="3">
                  <c:v>2003*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report!$G$28:$N$28</c:f>
              <c:numCache>
                <c:ptCount val="8"/>
                <c:pt idx="0">
                  <c:v>526</c:v>
                </c:pt>
                <c:pt idx="1">
                  <c:v>706</c:v>
                </c:pt>
                <c:pt idx="2">
                  <c:v>578</c:v>
                </c:pt>
                <c:pt idx="3">
                  <c:v>678</c:v>
                </c:pt>
                <c:pt idx="4">
                  <c:v>1218</c:v>
                </c:pt>
                <c:pt idx="5">
                  <c:v>899</c:v>
                </c:pt>
                <c:pt idx="6">
                  <c:v>693</c:v>
                </c:pt>
                <c:pt idx="7">
                  <c:v>528</c:v>
                </c:pt>
              </c:numCache>
            </c:numRef>
          </c:val>
        </c:ser>
        <c:overlap val="100"/>
        <c:gapWidth val="30"/>
        <c:axId val="24897799"/>
        <c:axId val="22753600"/>
      </c:barChart>
      <c:catAx>
        <c:axId val="2489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2753600"/>
        <c:crosses val="autoZero"/>
        <c:auto val="1"/>
        <c:lblOffset val="100"/>
        <c:noMultiLvlLbl val="0"/>
      </c:catAx>
      <c:valAx>
        <c:axId val="22753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8977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2545"/>
          <c:w val="0.1305"/>
          <c:h val="0.49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Merced County  Animal Control
12 months ending June 2007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10025"/>
          <c:y val="0.34175"/>
          <c:w val="0.8135"/>
          <c:h val="0.48175"/>
        </c:manualLayout>
      </c:layout>
      <c:pie3D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339966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report!$F$29:$F$33</c:f>
              <c:strCache>
                <c:ptCount val="5"/>
                <c:pt idx="0">
                  <c:v>Redeem</c:v>
                </c:pt>
                <c:pt idx="1">
                  <c:v>Adopt</c:v>
                </c:pt>
                <c:pt idx="2">
                  <c:v>Rescue</c:v>
                </c:pt>
                <c:pt idx="3">
                  <c:v>Euthanasia</c:v>
                </c:pt>
                <c:pt idx="4">
                  <c:v>Other</c:v>
                </c:pt>
              </c:strCache>
            </c:strRef>
          </c:cat>
          <c:val>
            <c:numRef>
              <c:f>report!$N$29:$N$33</c:f>
              <c:numCache>
                <c:ptCount val="5"/>
                <c:pt idx="0">
                  <c:v>548</c:v>
                </c:pt>
                <c:pt idx="1">
                  <c:v>1152</c:v>
                </c:pt>
                <c:pt idx="2">
                  <c:v>2067</c:v>
                </c:pt>
                <c:pt idx="3">
                  <c:v>2338</c:v>
                </c:pt>
                <c:pt idx="4">
                  <c:v>376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Merced County 
Live Animals Handled (INTAKES)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2825"/>
          <c:w val="0.8662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report!$F$27</c:f>
              <c:strCache>
                <c:ptCount val="1"/>
                <c:pt idx="0">
                  <c:v>Total Animals Handled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report!$G$26:$N$26</c:f>
              <c:strCache>
                <c:ptCount val="8"/>
                <c:pt idx="0">
                  <c:v>2000*</c:v>
                </c:pt>
                <c:pt idx="1">
                  <c:v>2001*</c:v>
                </c:pt>
                <c:pt idx="2">
                  <c:v>2002*</c:v>
                </c:pt>
                <c:pt idx="3">
                  <c:v>2003*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</c:strCache>
            </c:strRef>
          </c:cat>
          <c:val>
            <c:numRef>
              <c:f>report!$G$36:$N$36</c:f>
              <c:numCache>
                <c:ptCount val="8"/>
                <c:pt idx="0">
                  <c:v>11810</c:v>
                </c:pt>
                <c:pt idx="1">
                  <c:v>10092</c:v>
                </c:pt>
                <c:pt idx="2">
                  <c:v>11228</c:v>
                </c:pt>
                <c:pt idx="3">
                  <c:v>10363</c:v>
                </c:pt>
                <c:pt idx="4">
                  <c:v>9962</c:v>
                </c:pt>
                <c:pt idx="5">
                  <c:v>8997</c:v>
                </c:pt>
                <c:pt idx="6">
                  <c:v>7777</c:v>
                </c:pt>
                <c:pt idx="7">
                  <c:v>6481</c:v>
                </c:pt>
              </c:numCache>
            </c:numRef>
          </c:val>
        </c:ser>
        <c:gapWidth val="30"/>
        <c:axId val="3455809"/>
        <c:axId val="31102282"/>
      </c:barChart>
      <c:catAx>
        <c:axId val="345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1102282"/>
        <c:crosses val="autoZero"/>
        <c:auto val="1"/>
        <c:lblOffset val="100"/>
        <c:noMultiLvlLbl val="0"/>
      </c:catAx>
      <c:valAx>
        <c:axId val="31102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558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45</xdr:row>
      <xdr:rowOff>123825</xdr:rowOff>
    </xdr:from>
    <xdr:to>
      <xdr:col>26</xdr:col>
      <xdr:colOff>28575</xdr:colOff>
      <xdr:row>65</xdr:row>
      <xdr:rowOff>76200</xdr:rowOff>
    </xdr:to>
    <xdr:graphicFrame>
      <xdr:nvGraphicFramePr>
        <xdr:cNvPr id="1" name="Chart 1"/>
        <xdr:cNvGraphicFramePr/>
      </xdr:nvGraphicFramePr>
      <xdr:xfrm>
        <a:off x="15544800" y="7696200"/>
        <a:ext cx="57054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447675</xdr:colOff>
      <xdr:row>27</xdr:row>
      <xdr:rowOff>57150</xdr:rowOff>
    </xdr:from>
    <xdr:to>
      <xdr:col>23</xdr:col>
      <xdr:colOff>352425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15573375" y="4714875"/>
        <a:ext cx="41719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438150</xdr:colOff>
      <xdr:row>66</xdr:row>
      <xdr:rowOff>19050</xdr:rowOff>
    </xdr:from>
    <xdr:to>
      <xdr:col>25</xdr:col>
      <xdr:colOff>590550</xdr:colOff>
      <xdr:row>82</xdr:row>
      <xdr:rowOff>114300</xdr:rowOff>
    </xdr:to>
    <xdr:graphicFrame>
      <xdr:nvGraphicFramePr>
        <xdr:cNvPr id="3" name="Chart 3"/>
        <xdr:cNvGraphicFramePr/>
      </xdr:nvGraphicFramePr>
      <xdr:xfrm>
        <a:off x="15563850" y="10991850"/>
        <a:ext cx="563880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Fiscal Year">
      <sharedItems containsSemiMixedTypes="0" containsString="0" containsMixedTypes="0" containsNumber="1" containsInteger="1" count="8">
        <n v="2000"/>
        <n v="2001"/>
        <n v="2002"/>
        <n v="2003"/>
        <n v="2004"/>
        <n v="2005"/>
        <n v="2006"/>
        <n v="2007"/>
      </sharedItems>
    </cacheField>
    <cacheField name="Type">
      <sharedItems containsMixedTypes="0" count="15">
        <s v="Total Number of Animals Handled by County Animal Control:"/>
        <s v="Number of Animals Adopted:"/>
        <s v="Number of Animals Claimed by Owners:"/>
        <s v="Number of Animals Sent to Rescue Groups:"/>
        <s v="Number of Animals Euthanized:"/>
        <s v="Dead Animals Picked Up by County Officers:"/>
        <s v="Number of Reported Animal Bites:"/>
        <s v="Dead Animals:"/>
        <s v="Dead Animals Removed From Roadways etc :"/>
        <s v="Other:"/>
        <s v="Year to Date Volunteer Hours"/>
        <s v="Number of County Animals Euthanized:"/>
        <s v="Number of Animals Euthanized for Contracted Cities:"/>
        <s v="Other"/>
        <s v="Total Number of Animals Handled by County Animal Control*:"/>
      </sharedItems>
    </cacheField>
    <cacheField name="Total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O19" firstHeaderRow="1" firstDataRow="2" firstDataCol="1"/>
  <pivotFields count="3">
    <pivotField axis="axisCol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ubtotalTop="0" showAll="0">
      <items count="16">
        <item x="5"/>
        <item x="8"/>
        <item x="7"/>
        <item x="1"/>
        <item x="2"/>
        <item x="12"/>
        <item x="4"/>
        <item x="3"/>
        <item x="11"/>
        <item x="6"/>
        <item m="1" x="13"/>
        <item x="9"/>
        <item m="1" x="14"/>
        <item x="0"/>
        <item x="10"/>
        <item t="default"/>
      </items>
    </pivotField>
    <pivotField dataField="1" compact="0" outline="0" subtotalTop="0" showAll="0" numFmtId="3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3"/>
    </i>
    <i>
      <x v="14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Total" fld="2" baseField="0" baseItem="0" numFmtId="3"/>
  </dataFields>
  <formats count="20">
    <format dxfId="0">
      <pivotArea outline="0" fieldPosition="0">
        <references count="1">
          <reference field="1" count="3">
            <x v="0"/>
            <x v="1"/>
            <x v="2"/>
          </reference>
        </references>
      </pivotArea>
    </format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0" dataOnly="0" labelOnly="1">
        <references count="1">
          <reference field="1" count="1">
            <x v="2"/>
          </reference>
        </references>
      </pivotArea>
    </format>
    <format dxfId="1">
      <pivotArea outline="0" fieldPosition="0">
        <references count="1">
          <reference field="1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1" count="1">
            <x v="1"/>
          </reference>
        </references>
      </pivotArea>
    </format>
    <format dxfId="1">
      <pivotArea outline="0" fieldPosition="0" dataOnly="0" labelOnly="1">
        <references count="1">
          <reference field="1" count="1">
            <x v="2"/>
          </reference>
        </references>
      </pivotArea>
    </format>
    <format dxfId="2">
      <pivotArea outline="0" fieldPosition="0">
        <references count="1">
          <reference field="1" count="1">
            <x v="5"/>
          </reference>
        </references>
      </pivotArea>
    </format>
    <format dxfId="2">
      <pivotArea outline="0" fieldPosition="0" dataOnly="0" labelOnly="1">
        <references count="1">
          <reference field="1" count="1">
            <x v="5"/>
          </reference>
        </references>
      </pivotArea>
    </format>
    <format dxfId="3">
      <pivotArea outline="0" fieldPosition="0">
        <references count="1">
          <reference field="1" count="1">
            <x v="5"/>
          </reference>
        </references>
      </pivotArea>
    </format>
    <format dxfId="3">
      <pivotArea outline="0" fieldPosition="0" dataOnly="0" labelOnly="1">
        <references count="1">
          <reference field="1" count="1">
            <x v="5"/>
          </reference>
        </references>
      </pivotArea>
    </format>
    <format dxfId="3">
      <pivotArea outline="0" fieldPosition="0">
        <references count="1">
          <reference field="1" count="1">
            <x v="6"/>
          </reference>
        </references>
      </pivotArea>
    </format>
    <format dxfId="3">
      <pivotArea outline="0" fieldPosition="0" dataOnly="0" labelOnly="1">
        <references count="1">
          <reference field="1" count="1">
            <x v="6"/>
          </reference>
        </references>
      </pivotArea>
    </format>
    <format dxfId="2">
      <pivotArea outline="0" fieldPosition="0">
        <references count="1">
          <reference field="1" count="1">
            <x v="6"/>
          </reference>
        </references>
      </pivotArea>
    </format>
    <format dxfId="2">
      <pivotArea outline="0" fieldPosition="0" dataOnly="0" labelOnly="1">
        <references count="1">
          <reference field="1" count="1">
            <x v="6"/>
          </reference>
        </references>
      </pivotArea>
    </format>
    <format dxfId="3">
      <pivotArea outline="0" fieldPosition="0">
        <references count="1">
          <reference field="1" count="1">
            <x v="8"/>
          </reference>
        </references>
      </pivotArea>
    </format>
    <format dxfId="3">
      <pivotArea outline="0" fieldPosition="0" dataOnly="0" labelOnly="1">
        <references count="1">
          <reference field="1" count="1">
            <x v="8"/>
          </reference>
        </references>
      </pivotArea>
    </format>
    <format dxfId="2">
      <pivotArea outline="0" fieldPosition="0">
        <references count="1">
          <reference field="1" count="1">
            <x v="8"/>
          </reference>
        </references>
      </pivotArea>
    </format>
    <format dxfId="2">
      <pivotArea outline="0" fieldPosition="0" dataOnly="0" labelOnly="1">
        <references count="1">
          <reference field="1" count="1">
            <x v="8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7.421875" style="48" customWidth="1"/>
    <col min="2" max="2" width="66.421875" style="0" customWidth="1"/>
    <col min="3" max="3" width="11.00390625" style="0" customWidth="1"/>
    <col min="6" max="6" width="27.421875" style="0" customWidth="1"/>
    <col min="7" max="14" width="9.57421875" style="0" customWidth="1"/>
    <col min="15" max="15" width="10.57421875" style="0" bestFit="1" customWidth="1"/>
  </cols>
  <sheetData>
    <row r="1" spans="1:3" ht="12.75">
      <c r="A1" s="1"/>
      <c r="B1" s="2" t="s">
        <v>0</v>
      </c>
      <c r="C1" s="3"/>
    </row>
    <row r="2" spans="1:3" ht="12.75">
      <c r="A2" s="1"/>
      <c r="B2" s="4" t="s">
        <v>1</v>
      </c>
      <c r="C2" s="3"/>
    </row>
    <row r="3" spans="1:3" ht="12.75">
      <c r="A3" s="1"/>
      <c r="B3" s="3"/>
      <c r="C3" s="3"/>
    </row>
    <row r="4" spans="1:15" ht="29.25" customHeight="1">
      <c r="A4" s="5" t="s">
        <v>2</v>
      </c>
      <c r="B4" s="6" t="s">
        <v>3</v>
      </c>
      <c r="C4" s="5" t="s">
        <v>4</v>
      </c>
      <c r="F4" s="7" t="s">
        <v>5</v>
      </c>
      <c r="G4" s="7" t="s">
        <v>2</v>
      </c>
      <c r="H4" s="8"/>
      <c r="I4" s="8"/>
      <c r="J4" s="8"/>
      <c r="K4" s="8"/>
      <c r="L4" s="8"/>
      <c r="M4" s="8"/>
      <c r="N4" s="8"/>
      <c r="O4" s="9"/>
    </row>
    <row r="5" spans="1:15" ht="15" customHeight="1">
      <c r="A5" s="10">
        <v>2000</v>
      </c>
      <c r="B5" s="11" t="s">
        <v>6</v>
      </c>
      <c r="C5" s="12">
        <v>12336</v>
      </c>
      <c r="F5" s="7" t="s">
        <v>3</v>
      </c>
      <c r="G5" s="13">
        <v>2000</v>
      </c>
      <c r="H5" s="14">
        <v>2001</v>
      </c>
      <c r="I5" s="14">
        <v>2002</v>
      </c>
      <c r="J5" s="14">
        <v>2003</v>
      </c>
      <c r="K5" s="14">
        <v>2004</v>
      </c>
      <c r="L5" s="14">
        <v>2005</v>
      </c>
      <c r="M5" s="14">
        <v>2006</v>
      </c>
      <c r="N5" s="14">
        <v>2007</v>
      </c>
      <c r="O5" s="15" t="s">
        <v>7</v>
      </c>
    </row>
    <row r="6" spans="1:15" ht="12.75">
      <c r="A6" s="1">
        <v>2000</v>
      </c>
      <c r="B6" s="16" t="s">
        <v>8</v>
      </c>
      <c r="C6" s="17">
        <v>796</v>
      </c>
      <c r="F6" s="18" t="s">
        <v>9</v>
      </c>
      <c r="G6" s="19">
        <v>526</v>
      </c>
      <c r="H6" s="20">
        <v>706</v>
      </c>
      <c r="I6" s="20">
        <v>578</v>
      </c>
      <c r="J6" s="20">
        <v>678</v>
      </c>
      <c r="K6" s="20"/>
      <c r="L6" s="20"/>
      <c r="M6" s="20"/>
      <c r="N6" s="20"/>
      <c r="O6" s="21">
        <v>2488</v>
      </c>
    </row>
    <row r="7" spans="1:15" ht="12.75">
      <c r="A7" s="1">
        <v>2000</v>
      </c>
      <c r="B7" s="16" t="s">
        <v>10</v>
      </c>
      <c r="C7" s="17">
        <v>633</v>
      </c>
      <c r="F7" s="22" t="s">
        <v>11</v>
      </c>
      <c r="G7" s="23"/>
      <c r="H7" s="24"/>
      <c r="I7" s="24"/>
      <c r="J7" s="24"/>
      <c r="K7" s="24"/>
      <c r="L7" s="24">
        <v>899</v>
      </c>
      <c r="M7" s="24">
        <v>693</v>
      </c>
      <c r="N7" s="24">
        <v>528</v>
      </c>
      <c r="O7" s="25">
        <v>2120</v>
      </c>
    </row>
    <row r="8" spans="1:15" ht="12.75">
      <c r="A8" s="1">
        <v>2000</v>
      </c>
      <c r="B8" s="16" t="s">
        <v>12</v>
      </c>
      <c r="C8" s="17">
        <v>180</v>
      </c>
      <c r="F8" s="22" t="s">
        <v>13</v>
      </c>
      <c r="G8" s="23"/>
      <c r="H8" s="24"/>
      <c r="I8" s="24"/>
      <c r="J8" s="24"/>
      <c r="K8" s="24">
        <v>1218</v>
      </c>
      <c r="L8" s="24"/>
      <c r="M8" s="24"/>
      <c r="N8" s="24"/>
      <c r="O8" s="25">
        <v>1218</v>
      </c>
    </row>
    <row r="9" spans="1:15" ht="12.75">
      <c r="A9" s="1">
        <v>2000</v>
      </c>
      <c r="B9" s="16" t="s">
        <v>14</v>
      </c>
      <c r="C9" s="17">
        <v>9435</v>
      </c>
      <c r="F9" s="26" t="s">
        <v>8</v>
      </c>
      <c r="G9" s="27">
        <v>796</v>
      </c>
      <c r="H9" s="28">
        <v>627</v>
      </c>
      <c r="I9" s="28">
        <v>851</v>
      </c>
      <c r="J9" s="28">
        <v>800</v>
      </c>
      <c r="K9" s="28">
        <v>929</v>
      </c>
      <c r="L9" s="28">
        <v>1118</v>
      </c>
      <c r="M9" s="28">
        <v>1090</v>
      </c>
      <c r="N9" s="28">
        <v>1152</v>
      </c>
      <c r="O9" s="29">
        <v>7363</v>
      </c>
    </row>
    <row r="10" spans="1:15" ht="12.75">
      <c r="A10" s="1">
        <v>2000</v>
      </c>
      <c r="B10" s="16" t="s">
        <v>9</v>
      </c>
      <c r="C10" s="17">
        <v>526</v>
      </c>
      <c r="F10" s="26" t="s">
        <v>10</v>
      </c>
      <c r="G10" s="27">
        <v>633</v>
      </c>
      <c r="H10" s="28">
        <v>579</v>
      </c>
      <c r="I10" s="28">
        <v>610</v>
      </c>
      <c r="J10" s="28">
        <v>635</v>
      </c>
      <c r="K10" s="28">
        <v>767</v>
      </c>
      <c r="L10" s="28">
        <v>720</v>
      </c>
      <c r="M10" s="28">
        <v>584</v>
      </c>
      <c r="N10" s="28">
        <v>548</v>
      </c>
      <c r="O10" s="29">
        <v>5076</v>
      </c>
    </row>
    <row r="11" spans="1:15" ht="12.75">
      <c r="A11" s="1">
        <v>2000</v>
      </c>
      <c r="B11" s="16" t="s">
        <v>15</v>
      </c>
      <c r="C11" s="17">
        <v>287</v>
      </c>
      <c r="F11" s="30" t="s">
        <v>16</v>
      </c>
      <c r="G11" s="31"/>
      <c r="H11" s="32"/>
      <c r="I11" s="32"/>
      <c r="J11" s="32"/>
      <c r="K11" s="32"/>
      <c r="L11" s="32"/>
      <c r="M11" s="32">
        <v>1240</v>
      </c>
      <c r="N11" s="32">
        <v>1018</v>
      </c>
      <c r="O11" s="33">
        <v>2258</v>
      </c>
    </row>
    <row r="12" spans="1:15" ht="12.75">
      <c r="A12" s="10">
        <v>2001</v>
      </c>
      <c r="B12" s="11" t="s">
        <v>6</v>
      </c>
      <c r="C12" s="12">
        <v>10798</v>
      </c>
      <c r="F12" s="30" t="s">
        <v>14</v>
      </c>
      <c r="G12" s="31">
        <v>9435</v>
      </c>
      <c r="H12" s="32">
        <v>7684</v>
      </c>
      <c r="I12" s="32">
        <v>9797</v>
      </c>
      <c r="J12" s="32">
        <v>8044</v>
      </c>
      <c r="K12" s="32">
        <v>7022</v>
      </c>
      <c r="L12" s="32">
        <v>4347</v>
      </c>
      <c r="M12" s="32"/>
      <c r="N12" s="32"/>
      <c r="O12" s="33">
        <v>46329</v>
      </c>
    </row>
    <row r="13" spans="1:15" ht="12.75">
      <c r="A13" s="1">
        <v>2001</v>
      </c>
      <c r="B13" s="16" t="s">
        <v>8</v>
      </c>
      <c r="C13" s="17">
        <v>627</v>
      </c>
      <c r="F13" s="26" t="s">
        <v>12</v>
      </c>
      <c r="G13" s="27">
        <v>180</v>
      </c>
      <c r="H13" s="28">
        <v>226</v>
      </c>
      <c r="I13" s="28">
        <v>336</v>
      </c>
      <c r="J13" s="28">
        <v>418</v>
      </c>
      <c r="K13" s="28">
        <v>1131</v>
      </c>
      <c r="L13" s="28">
        <v>2609</v>
      </c>
      <c r="M13" s="28">
        <v>2597</v>
      </c>
      <c r="N13" s="28">
        <v>2067</v>
      </c>
      <c r="O13" s="29">
        <v>9564</v>
      </c>
    </row>
    <row r="14" spans="1:15" ht="12.75">
      <c r="A14" s="1">
        <v>2001</v>
      </c>
      <c r="B14" s="16" t="s">
        <v>10</v>
      </c>
      <c r="C14" s="17">
        <v>579</v>
      </c>
      <c r="F14" s="30" t="s">
        <v>17</v>
      </c>
      <c r="G14" s="31"/>
      <c r="H14" s="32"/>
      <c r="I14" s="32"/>
      <c r="J14" s="32"/>
      <c r="K14" s="32"/>
      <c r="L14" s="32"/>
      <c r="M14" s="32">
        <v>1771</v>
      </c>
      <c r="N14" s="32">
        <v>1320</v>
      </c>
      <c r="O14" s="33">
        <v>3091</v>
      </c>
    </row>
    <row r="15" spans="1:15" ht="12.75">
      <c r="A15" s="1">
        <v>2001</v>
      </c>
      <c r="B15" s="16" t="s">
        <v>12</v>
      </c>
      <c r="C15" s="17">
        <v>226</v>
      </c>
      <c r="F15" s="26" t="s">
        <v>15</v>
      </c>
      <c r="G15" s="27">
        <v>287</v>
      </c>
      <c r="H15" s="28">
        <v>234</v>
      </c>
      <c r="I15" s="28">
        <v>188</v>
      </c>
      <c r="J15" s="28">
        <v>222</v>
      </c>
      <c r="K15" s="28">
        <v>110</v>
      </c>
      <c r="L15" s="28"/>
      <c r="M15" s="28"/>
      <c r="N15" s="28"/>
      <c r="O15" s="29">
        <v>1041</v>
      </c>
    </row>
    <row r="16" spans="1:15" ht="12.75">
      <c r="A16" s="1">
        <v>2001</v>
      </c>
      <c r="B16" s="16" t="s">
        <v>14</v>
      </c>
      <c r="C16" s="17">
        <v>7684</v>
      </c>
      <c r="F16" s="26" t="s">
        <v>18</v>
      </c>
      <c r="G16" s="27"/>
      <c r="H16" s="28"/>
      <c r="I16" s="28"/>
      <c r="J16" s="28"/>
      <c r="K16" s="28"/>
      <c r="L16" s="28">
        <v>203</v>
      </c>
      <c r="M16" s="28">
        <v>495</v>
      </c>
      <c r="N16" s="28">
        <v>376</v>
      </c>
      <c r="O16" s="29">
        <v>1074</v>
      </c>
    </row>
    <row r="17" spans="1:15" ht="12.75">
      <c r="A17" s="1">
        <v>2001</v>
      </c>
      <c r="B17" s="16" t="s">
        <v>9</v>
      </c>
      <c r="C17" s="17">
        <v>706</v>
      </c>
      <c r="F17" s="26" t="s">
        <v>6</v>
      </c>
      <c r="G17" s="27">
        <v>12336</v>
      </c>
      <c r="H17" s="28">
        <v>10798</v>
      </c>
      <c r="I17" s="28">
        <v>11806</v>
      </c>
      <c r="J17" s="28">
        <v>11041</v>
      </c>
      <c r="K17" s="28">
        <v>11180</v>
      </c>
      <c r="L17" s="28">
        <v>9896</v>
      </c>
      <c r="M17" s="28">
        <v>8470</v>
      </c>
      <c r="N17" s="28">
        <v>7009</v>
      </c>
      <c r="O17" s="29">
        <v>82536</v>
      </c>
    </row>
    <row r="18" spans="1:15" ht="12.75">
      <c r="A18" s="1">
        <v>2001</v>
      </c>
      <c r="B18" s="16" t="s">
        <v>15</v>
      </c>
      <c r="C18" s="17">
        <v>234</v>
      </c>
      <c r="F18" s="26" t="s">
        <v>19</v>
      </c>
      <c r="G18" s="27"/>
      <c r="H18" s="28"/>
      <c r="I18" s="28"/>
      <c r="J18" s="28"/>
      <c r="K18" s="28"/>
      <c r="L18" s="28"/>
      <c r="M18" s="28">
        <v>9999.5</v>
      </c>
      <c r="N18" s="28">
        <v>5360</v>
      </c>
      <c r="O18" s="29">
        <v>15359.5</v>
      </c>
    </row>
    <row r="19" spans="1:15" ht="12.75">
      <c r="A19" s="10">
        <v>2002</v>
      </c>
      <c r="B19" s="11" t="s">
        <v>6</v>
      </c>
      <c r="C19" s="12">
        <v>11806</v>
      </c>
      <c r="F19" s="34" t="s">
        <v>7</v>
      </c>
      <c r="G19" s="35">
        <v>24193</v>
      </c>
      <c r="H19" s="36">
        <v>20854</v>
      </c>
      <c r="I19" s="36">
        <v>24166</v>
      </c>
      <c r="J19" s="36">
        <v>21838</v>
      </c>
      <c r="K19" s="36">
        <v>22357</v>
      </c>
      <c r="L19" s="36">
        <v>19792</v>
      </c>
      <c r="M19" s="36">
        <v>26939.5</v>
      </c>
      <c r="N19" s="36">
        <v>19378</v>
      </c>
      <c r="O19" s="37">
        <v>179517.5</v>
      </c>
    </row>
    <row r="20" spans="1:3" ht="12.75">
      <c r="A20" s="1">
        <v>2002</v>
      </c>
      <c r="B20" s="16" t="s">
        <v>8</v>
      </c>
      <c r="C20" s="17">
        <v>851</v>
      </c>
    </row>
    <row r="21" spans="1:3" ht="12.75">
      <c r="A21" s="1">
        <v>2002</v>
      </c>
      <c r="B21" s="16" t="s">
        <v>10</v>
      </c>
      <c r="C21" s="17">
        <v>610</v>
      </c>
    </row>
    <row r="22" spans="1:14" ht="12.75">
      <c r="A22" s="1">
        <v>2002</v>
      </c>
      <c r="B22" s="16" t="s">
        <v>12</v>
      </c>
      <c r="C22" s="17">
        <v>336</v>
      </c>
      <c r="M22" s="28"/>
      <c r="N22" s="28"/>
    </row>
    <row r="23" spans="1:3" ht="12.75">
      <c r="A23" s="1">
        <v>2002</v>
      </c>
      <c r="B23" s="16" t="s">
        <v>14</v>
      </c>
      <c r="C23" s="17">
        <v>9797</v>
      </c>
    </row>
    <row r="24" spans="1:3" ht="12.75">
      <c r="A24" s="1">
        <v>2002</v>
      </c>
      <c r="B24" s="16" t="s">
        <v>9</v>
      </c>
      <c r="C24" s="17">
        <v>578</v>
      </c>
    </row>
    <row r="25" spans="1:7" ht="16.5" customHeight="1">
      <c r="A25" s="1">
        <v>2002</v>
      </c>
      <c r="B25" s="16" t="s">
        <v>15</v>
      </c>
      <c r="C25" s="17">
        <v>188</v>
      </c>
      <c r="G25" s="38" t="s">
        <v>20</v>
      </c>
    </row>
    <row r="26" spans="1:14" ht="12.75" customHeight="1">
      <c r="A26" s="10">
        <v>2003</v>
      </c>
      <c r="B26" s="11" t="s">
        <v>6</v>
      </c>
      <c r="C26" s="12">
        <v>11041</v>
      </c>
      <c r="F26" s="3"/>
      <c r="G26" s="39" t="s">
        <v>21</v>
      </c>
      <c r="H26" s="39" t="s">
        <v>22</v>
      </c>
      <c r="I26" s="39" t="s">
        <v>23</v>
      </c>
      <c r="J26" s="39" t="s">
        <v>24</v>
      </c>
      <c r="K26" s="39">
        <v>2004</v>
      </c>
      <c r="L26" s="39">
        <v>2005</v>
      </c>
      <c r="M26" s="39">
        <v>2006</v>
      </c>
      <c r="N26" s="39">
        <v>2007</v>
      </c>
    </row>
    <row r="27" spans="1:15" ht="12.75">
      <c r="A27" s="1">
        <v>2003</v>
      </c>
      <c r="B27" s="16" t="s">
        <v>8</v>
      </c>
      <c r="C27" s="17">
        <v>800</v>
      </c>
      <c r="F27" s="1" t="s">
        <v>25</v>
      </c>
      <c r="G27" s="40">
        <v>12336</v>
      </c>
      <c r="H27" s="40">
        <v>10798</v>
      </c>
      <c r="I27" s="40">
        <v>11806</v>
      </c>
      <c r="J27" s="40">
        <v>11041</v>
      </c>
      <c r="K27" s="40">
        <v>11180</v>
      </c>
      <c r="L27" s="40">
        <v>9896</v>
      </c>
      <c r="M27" s="40">
        <v>8470</v>
      </c>
      <c r="N27" s="40">
        <v>7009</v>
      </c>
      <c r="O27" s="41" t="s">
        <v>25</v>
      </c>
    </row>
    <row r="28" spans="1:15" ht="12.75">
      <c r="A28" s="1">
        <v>2003</v>
      </c>
      <c r="B28" s="16" t="s">
        <v>10</v>
      </c>
      <c r="C28" s="17">
        <v>635</v>
      </c>
      <c r="F28" s="1" t="s">
        <v>26</v>
      </c>
      <c r="G28" s="40">
        <v>526</v>
      </c>
      <c r="H28" s="40">
        <v>706</v>
      </c>
      <c r="I28" s="40">
        <v>578</v>
      </c>
      <c r="J28" s="40">
        <v>678</v>
      </c>
      <c r="K28" s="40">
        <v>1218</v>
      </c>
      <c r="L28" s="40">
        <v>899</v>
      </c>
      <c r="M28" s="40">
        <v>693</v>
      </c>
      <c r="N28" s="40">
        <v>528</v>
      </c>
      <c r="O28" s="41" t="s">
        <v>26</v>
      </c>
    </row>
    <row r="29" spans="1:15" ht="12.75">
      <c r="A29" s="1">
        <v>2003</v>
      </c>
      <c r="B29" s="16" t="s">
        <v>12</v>
      </c>
      <c r="C29" s="17">
        <v>418</v>
      </c>
      <c r="F29" s="1" t="s">
        <v>27</v>
      </c>
      <c r="G29" s="40">
        <v>633</v>
      </c>
      <c r="H29" s="40">
        <v>579</v>
      </c>
      <c r="I29" s="40">
        <v>610</v>
      </c>
      <c r="J29" s="40">
        <v>635</v>
      </c>
      <c r="K29" s="40">
        <v>767</v>
      </c>
      <c r="L29" s="40">
        <v>720</v>
      </c>
      <c r="M29" s="40">
        <v>584</v>
      </c>
      <c r="N29" s="40">
        <v>548</v>
      </c>
      <c r="O29" s="41" t="s">
        <v>27</v>
      </c>
    </row>
    <row r="30" spans="1:15" ht="12.75">
      <c r="A30" s="1">
        <v>2003</v>
      </c>
      <c r="B30" s="16" t="s">
        <v>14</v>
      </c>
      <c r="C30" s="17">
        <v>8044</v>
      </c>
      <c r="F30" s="1" t="s">
        <v>28</v>
      </c>
      <c r="G30" s="40">
        <v>796</v>
      </c>
      <c r="H30" s="40">
        <v>627</v>
      </c>
      <c r="I30" s="40">
        <v>851</v>
      </c>
      <c r="J30" s="40">
        <v>800</v>
      </c>
      <c r="K30" s="40">
        <v>929</v>
      </c>
      <c r="L30" s="40">
        <v>1118</v>
      </c>
      <c r="M30" s="40">
        <v>1090</v>
      </c>
      <c r="N30" s="40">
        <v>1152</v>
      </c>
      <c r="O30" s="41" t="s">
        <v>28</v>
      </c>
    </row>
    <row r="31" spans="1:15" ht="12.75">
      <c r="A31" s="1">
        <v>2003</v>
      </c>
      <c r="B31" s="16" t="s">
        <v>9</v>
      </c>
      <c r="C31" s="17">
        <v>678</v>
      </c>
      <c r="F31" s="1" t="s">
        <v>29</v>
      </c>
      <c r="G31" s="40">
        <v>180</v>
      </c>
      <c r="H31" s="40">
        <v>226</v>
      </c>
      <c r="I31" s="40">
        <v>336</v>
      </c>
      <c r="J31" s="40">
        <v>418</v>
      </c>
      <c r="K31" s="40">
        <v>1131</v>
      </c>
      <c r="L31" s="40">
        <v>2609</v>
      </c>
      <c r="M31" s="40">
        <v>2597</v>
      </c>
      <c r="N31" s="40">
        <v>2067</v>
      </c>
      <c r="O31" s="41" t="s">
        <v>29</v>
      </c>
    </row>
    <row r="32" spans="1:15" ht="12.75">
      <c r="A32" s="1">
        <v>2003</v>
      </c>
      <c r="B32" s="16" t="s">
        <v>15</v>
      </c>
      <c r="C32" s="17">
        <v>222</v>
      </c>
      <c r="F32" s="1" t="s">
        <v>30</v>
      </c>
      <c r="G32" s="40">
        <v>9435</v>
      </c>
      <c r="H32" s="40">
        <v>7684</v>
      </c>
      <c r="I32" s="40">
        <v>9797</v>
      </c>
      <c r="J32" s="40">
        <v>8044</v>
      </c>
      <c r="K32" s="40">
        <v>7022</v>
      </c>
      <c r="L32" s="40">
        <v>4347</v>
      </c>
      <c r="M32" s="40">
        <v>3011</v>
      </c>
      <c r="N32" s="40">
        <v>2338</v>
      </c>
      <c r="O32" s="41" t="s">
        <v>30</v>
      </c>
    </row>
    <row r="33" spans="1:15" ht="12.75">
      <c r="A33" s="10">
        <v>2004</v>
      </c>
      <c r="B33" s="11" t="s">
        <v>6</v>
      </c>
      <c r="C33" s="12">
        <v>11180</v>
      </c>
      <c r="F33" s="1" t="s">
        <v>31</v>
      </c>
      <c r="G33" s="42">
        <f>G27-SUM(G28:G32)</f>
        <v>766</v>
      </c>
      <c r="H33" s="42">
        <f>H27-SUM(H28:H32)</f>
        <v>976</v>
      </c>
      <c r="I33" s="42">
        <f>I27-SUM(I28:I32)</f>
        <v>-366</v>
      </c>
      <c r="J33" s="42">
        <f>J27-SUM(J28:J32)</f>
        <v>466</v>
      </c>
      <c r="K33" s="42">
        <f>K27-SUM(K28:K32)</f>
        <v>113</v>
      </c>
      <c r="L33" s="40">
        <v>203</v>
      </c>
      <c r="M33" s="40">
        <v>495</v>
      </c>
      <c r="N33" s="40">
        <v>376</v>
      </c>
      <c r="O33" s="41" t="s">
        <v>31</v>
      </c>
    </row>
    <row r="34" spans="1:13" ht="12.75">
      <c r="A34" s="1">
        <v>2004</v>
      </c>
      <c r="B34" s="16" t="s">
        <v>8</v>
      </c>
      <c r="C34" s="17">
        <v>929</v>
      </c>
      <c r="F34" s="1"/>
      <c r="G34" s="3"/>
      <c r="H34" s="3"/>
      <c r="I34" s="3"/>
      <c r="J34" s="3"/>
      <c r="K34" s="43"/>
      <c r="L34" s="3"/>
      <c r="M34" s="3"/>
    </row>
    <row r="35" spans="1:15" ht="12.75">
      <c r="A35" s="1">
        <v>2004</v>
      </c>
      <c r="B35" s="16" t="s">
        <v>10</v>
      </c>
      <c r="C35" s="17">
        <v>767</v>
      </c>
      <c r="F35" s="1" t="s">
        <v>32</v>
      </c>
      <c r="G35" s="43">
        <f aca="true" t="shared" si="0" ref="G35:N35">SUM(G29:G32)</f>
        <v>11044</v>
      </c>
      <c r="H35" s="43">
        <f t="shared" si="0"/>
        <v>9116</v>
      </c>
      <c r="I35" s="43">
        <f t="shared" si="0"/>
        <v>11594</v>
      </c>
      <c r="J35" s="43">
        <f t="shared" si="0"/>
        <v>9897</v>
      </c>
      <c r="K35" s="43">
        <f t="shared" si="0"/>
        <v>9849</v>
      </c>
      <c r="L35" s="43">
        <f t="shared" si="0"/>
        <v>8794</v>
      </c>
      <c r="M35" s="43">
        <f t="shared" si="0"/>
        <v>7282</v>
      </c>
      <c r="N35" s="43">
        <f t="shared" si="0"/>
        <v>6105</v>
      </c>
      <c r="O35" s="41" t="s">
        <v>32</v>
      </c>
    </row>
    <row r="36" spans="1:15" ht="12.75">
      <c r="A36" s="1">
        <v>2004</v>
      </c>
      <c r="B36" s="16" t="s">
        <v>12</v>
      </c>
      <c r="C36" s="17">
        <v>1131</v>
      </c>
      <c r="F36" s="1" t="s">
        <v>33</v>
      </c>
      <c r="G36" s="43">
        <f aca="true" t="shared" si="1" ref="G36:N36">G27-G28</f>
        <v>11810</v>
      </c>
      <c r="H36" s="43">
        <f t="shared" si="1"/>
        <v>10092</v>
      </c>
      <c r="I36" s="43">
        <f t="shared" si="1"/>
        <v>11228</v>
      </c>
      <c r="J36" s="43">
        <f t="shared" si="1"/>
        <v>10363</v>
      </c>
      <c r="K36" s="43">
        <f t="shared" si="1"/>
        <v>9962</v>
      </c>
      <c r="L36" s="44">
        <f t="shared" si="1"/>
        <v>8997</v>
      </c>
      <c r="M36" s="44">
        <f t="shared" si="1"/>
        <v>7777</v>
      </c>
      <c r="N36" s="44">
        <f t="shared" si="1"/>
        <v>6481</v>
      </c>
      <c r="O36" s="41" t="s">
        <v>33</v>
      </c>
    </row>
    <row r="37" spans="1:15" ht="12.75">
      <c r="A37" s="1">
        <v>2004</v>
      </c>
      <c r="B37" s="16" t="s">
        <v>14</v>
      </c>
      <c r="C37" s="17">
        <v>7022</v>
      </c>
      <c r="F37" s="1"/>
      <c r="G37" s="60"/>
      <c r="H37" s="60"/>
      <c r="I37" s="60"/>
      <c r="J37" s="60"/>
      <c r="K37" s="60"/>
      <c r="L37" s="60"/>
      <c r="M37" s="60"/>
      <c r="N37" s="60"/>
      <c r="O37" s="41"/>
    </row>
    <row r="38" spans="1:6" ht="12.75">
      <c r="A38" s="1">
        <v>2004</v>
      </c>
      <c r="B38" s="16" t="s">
        <v>13</v>
      </c>
      <c r="C38" s="17">
        <v>1218</v>
      </c>
      <c r="F38" s="45"/>
    </row>
    <row r="39" spans="1:7" ht="12.75">
      <c r="A39" s="1">
        <v>2004</v>
      </c>
      <c r="B39" s="16" t="s">
        <v>15</v>
      </c>
      <c r="C39" s="17">
        <v>110</v>
      </c>
      <c r="G39" s="46" t="s">
        <v>34</v>
      </c>
    </row>
    <row r="40" spans="1:7" ht="12.75">
      <c r="A40" s="10">
        <v>2005</v>
      </c>
      <c r="B40" s="11" t="s">
        <v>6</v>
      </c>
      <c r="C40" s="12">
        <v>9896</v>
      </c>
      <c r="G40" s="47" t="s">
        <v>35</v>
      </c>
    </row>
    <row r="41" spans="1:3" ht="12.75">
      <c r="A41" s="1">
        <v>2005</v>
      </c>
      <c r="B41" s="16" t="s">
        <v>8</v>
      </c>
      <c r="C41" s="17">
        <v>1118</v>
      </c>
    </row>
    <row r="42" spans="1:3" ht="12.75">
      <c r="A42" s="1">
        <v>2005</v>
      </c>
      <c r="B42" s="16" t="s">
        <v>10</v>
      </c>
      <c r="C42" s="17">
        <v>720</v>
      </c>
    </row>
    <row r="43" spans="1:3" ht="12.75">
      <c r="A43" s="1">
        <v>2005</v>
      </c>
      <c r="B43" s="16" t="s">
        <v>12</v>
      </c>
      <c r="C43" s="17">
        <v>2609</v>
      </c>
    </row>
    <row r="44" spans="1:3" ht="12.75">
      <c r="A44" s="1">
        <v>2005</v>
      </c>
      <c r="B44" s="16" t="s">
        <v>14</v>
      </c>
      <c r="C44" s="17">
        <v>4347</v>
      </c>
    </row>
    <row r="45" spans="1:3" ht="12.75">
      <c r="A45" s="1">
        <v>2005</v>
      </c>
      <c r="B45" s="16" t="s">
        <v>11</v>
      </c>
      <c r="C45" s="17">
        <v>899</v>
      </c>
    </row>
    <row r="46" spans="1:3" ht="12.75">
      <c r="A46" s="1">
        <v>2005</v>
      </c>
      <c r="B46" s="16" t="s">
        <v>18</v>
      </c>
      <c r="C46" s="17">
        <v>203</v>
      </c>
    </row>
    <row r="47" spans="1:3" ht="12.75">
      <c r="A47" s="10">
        <v>2006</v>
      </c>
      <c r="B47" s="11" t="s">
        <v>19</v>
      </c>
      <c r="C47" s="12">
        <v>9999.5</v>
      </c>
    </row>
    <row r="48" spans="1:3" ht="12.75">
      <c r="A48" s="1">
        <v>2006</v>
      </c>
      <c r="B48" s="16" t="s">
        <v>6</v>
      </c>
      <c r="C48" s="17">
        <v>8470</v>
      </c>
    </row>
    <row r="49" spans="1:3" ht="12.75">
      <c r="A49" s="1">
        <v>2006</v>
      </c>
      <c r="B49" s="16" t="s">
        <v>8</v>
      </c>
      <c r="C49" s="17">
        <v>1090</v>
      </c>
    </row>
    <row r="50" spans="1:3" ht="12.75">
      <c r="A50" s="1">
        <v>2006</v>
      </c>
      <c r="B50" s="16" t="s">
        <v>10</v>
      </c>
      <c r="C50" s="17">
        <v>584</v>
      </c>
    </row>
    <row r="51" spans="1:3" ht="12.75">
      <c r="A51" s="1">
        <v>2006</v>
      </c>
      <c r="B51" s="16" t="s">
        <v>12</v>
      </c>
      <c r="C51" s="17">
        <v>2597</v>
      </c>
    </row>
    <row r="52" spans="1:3" ht="12.75">
      <c r="A52" s="1">
        <v>2006</v>
      </c>
      <c r="B52" s="16" t="s">
        <v>17</v>
      </c>
      <c r="C52" s="17">
        <v>1771</v>
      </c>
    </row>
    <row r="53" spans="1:3" ht="12.75">
      <c r="A53" s="1">
        <v>2006</v>
      </c>
      <c r="B53" s="16" t="s">
        <v>16</v>
      </c>
      <c r="C53" s="17">
        <v>1240</v>
      </c>
    </row>
    <row r="54" spans="1:3" ht="12.75">
      <c r="A54" s="1">
        <v>2006</v>
      </c>
      <c r="B54" s="16" t="s">
        <v>11</v>
      </c>
      <c r="C54" s="17">
        <v>693</v>
      </c>
    </row>
    <row r="55" spans="1:3" ht="12.75">
      <c r="A55" s="1">
        <v>2006</v>
      </c>
      <c r="B55" s="16" t="s">
        <v>18</v>
      </c>
      <c r="C55" s="17">
        <v>495</v>
      </c>
    </row>
    <row r="56" spans="1:3" ht="12.75">
      <c r="A56" s="10">
        <v>2007</v>
      </c>
      <c r="B56" s="11" t="s">
        <v>19</v>
      </c>
      <c r="C56" s="12">
        <v>5360</v>
      </c>
    </row>
    <row r="57" spans="1:3" ht="12.75">
      <c r="A57" s="1">
        <v>2007</v>
      </c>
      <c r="B57" s="16" t="s">
        <v>6</v>
      </c>
      <c r="C57" s="17">
        <v>7009</v>
      </c>
    </row>
    <row r="58" spans="1:3" ht="12.75">
      <c r="A58" s="1">
        <v>2007</v>
      </c>
      <c r="B58" s="16" t="s">
        <v>8</v>
      </c>
      <c r="C58" s="17">
        <v>1152</v>
      </c>
    </row>
    <row r="59" spans="1:3" ht="12.75">
      <c r="A59" s="1">
        <v>2007</v>
      </c>
      <c r="B59" s="16" t="s">
        <v>10</v>
      </c>
      <c r="C59" s="17">
        <v>548</v>
      </c>
    </row>
    <row r="60" spans="1:3" ht="12.75">
      <c r="A60" s="1">
        <v>2007</v>
      </c>
      <c r="B60" s="16" t="s">
        <v>12</v>
      </c>
      <c r="C60" s="17">
        <v>2067</v>
      </c>
    </row>
    <row r="61" spans="1:3" ht="12.75">
      <c r="A61" s="1">
        <v>2007</v>
      </c>
      <c r="B61" s="16" t="s">
        <v>17</v>
      </c>
      <c r="C61" s="17">
        <v>1320</v>
      </c>
    </row>
    <row r="62" spans="1:3" ht="12.75">
      <c r="A62" s="1">
        <v>2007</v>
      </c>
      <c r="B62" s="16" t="s">
        <v>16</v>
      </c>
      <c r="C62" s="17">
        <v>1018</v>
      </c>
    </row>
    <row r="63" spans="1:3" ht="12.75">
      <c r="A63" s="1">
        <v>2007</v>
      </c>
      <c r="B63" s="16" t="s">
        <v>11</v>
      </c>
      <c r="C63" s="17">
        <v>528</v>
      </c>
    </row>
    <row r="64" spans="1:3" ht="12.75">
      <c r="A64" s="1">
        <v>2007</v>
      </c>
      <c r="B64" s="16" t="s">
        <v>18</v>
      </c>
      <c r="C64" s="17">
        <v>376</v>
      </c>
    </row>
    <row r="65" spans="2:3" ht="12.75">
      <c r="B65" s="49"/>
      <c r="C65" s="49"/>
    </row>
    <row r="66" spans="2:3" ht="12.75">
      <c r="B66" s="49"/>
      <c r="C66" s="49"/>
    </row>
    <row r="67" spans="2:3" ht="12.75">
      <c r="B67" s="49"/>
      <c r="C67" s="49"/>
    </row>
    <row r="68" spans="2:3" ht="12.75">
      <c r="B68" s="49"/>
      <c r="C68" s="49"/>
    </row>
    <row r="69" spans="2:3" ht="12.75">
      <c r="B69" s="49"/>
      <c r="C69" s="49"/>
    </row>
    <row r="70" spans="2:3" ht="12.75">
      <c r="B70" s="49"/>
      <c r="C70" s="49"/>
    </row>
    <row r="71" spans="2:3" ht="12.75" customHeight="1">
      <c r="B71" s="50"/>
      <c r="C71" s="49"/>
    </row>
    <row r="72" spans="2:3" ht="12.75">
      <c r="B72" s="51"/>
      <c r="C72" s="51"/>
    </row>
    <row r="73" spans="2:3" ht="12.75">
      <c r="B73" s="51"/>
      <c r="C73" s="51"/>
    </row>
    <row r="74" spans="2:3" ht="12.75">
      <c r="B74" s="51"/>
      <c r="C74" s="51"/>
    </row>
    <row r="75" spans="2:3" ht="12.75">
      <c r="B75" s="51"/>
      <c r="C75" s="51"/>
    </row>
    <row r="76" spans="2:3" ht="12.75">
      <c r="B76" s="51"/>
      <c r="C76" s="51"/>
    </row>
    <row r="77" spans="2:3" ht="12.75">
      <c r="B77" s="51"/>
      <c r="C77" s="51"/>
    </row>
    <row r="78" spans="2:3" ht="12.75">
      <c r="B78" s="51"/>
      <c r="C78" s="51"/>
    </row>
    <row r="79" spans="2:3" ht="12.75" customHeight="1">
      <c r="B79" s="52"/>
      <c r="C79" s="53"/>
    </row>
    <row r="80" spans="2:3" ht="12.75">
      <c r="B80" s="54"/>
      <c r="C80" s="54"/>
    </row>
    <row r="81" spans="2:3" ht="12.75" customHeight="1">
      <c r="B81" s="55"/>
      <c r="C81" s="56"/>
    </row>
    <row r="82" spans="2:3" ht="12.75">
      <c r="B82" s="51"/>
      <c r="C82" s="57"/>
    </row>
    <row r="83" spans="2:3" ht="12.75">
      <c r="B83" s="51"/>
      <c r="C83" s="51"/>
    </row>
    <row r="84" spans="2:3" ht="12.75">
      <c r="B84" s="51"/>
      <c r="C84" s="51"/>
    </row>
    <row r="85" spans="2:3" ht="12.75">
      <c r="B85" s="51"/>
      <c r="C85" s="51"/>
    </row>
    <row r="86" spans="1:3" s="58" customFormat="1" ht="12.75">
      <c r="A86" s="48"/>
      <c r="B86" s="51"/>
      <c r="C86" s="51"/>
    </row>
    <row r="87" spans="2:3" ht="12.75">
      <c r="B87" s="51"/>
      <c r="C87" s="51"/>
    </row>
    <row r="88" spans="2:3" ht="12.75">
      <c r="B88" s="51"/>
      <c r="C88" s="51"/>
    </row>
    <row r="89" spans="2:3" ht="12.75">
      <c r="B89" s="51"/>
      <c r="C89" s="51"/>
    </row>
    <row r="90" spans="2:3" ht="12.75">
      <c r="B90" s="51"/>
      <c r="C90" s="51"/>
    </row>
    <row r="91" spans="2:3" ht="12.75">
      <c r="B91" s="54"/>
      <c r="C91" s="54"/>
    </row>
    <row r="92" spans="2:3" ht="12.75">
      <c r="B92" s="59"/>
      <c r="C92" s="59"/>
    </row>
    <row r="93" spans="2:3" ht="12.75">
      <c r="B93" s="59"/>
      <c r="C93" s="59"/>
    </row>
    <row r="94" spans="2:3" ht="12.75">
      <c r="B94" s="59"/>
      <c r="C94" s="59"/>
    </row>
    <row r="95" spans="2:3" ht="12.75">
      <c r="B95" s="59"/>
      <c r="C95" s="59"/>
    </row>
    <row r="96" spans="2:3" ht="12.75">
      <c r="B96" s="59"/>
      <c r="C96" s="59"/>
    </row>
    <row r="97" spans="2:3" ht="12.75">
      <c r="B97" s="59"/>
      <c r="C97" s="59"/>
    </row>
    <row r="98" spans="2:3" ht="12.75">
      <c r="B98" s="59"/>
      <c r="C98" s="59"/>
    </row>
    <row r="99" spans="2:3" ht="12.75">
      <c r="B99" s="59"/>
      <c r="C99" s="59"/>
    </row>
    <row r="100" spans="2:3" ht="12.75">
      <c r="B100" s="59"/>
      <c r="C100" s="59"/>
    </row>
    <row r="101" spans="2:3" ht="12.75">
      <c r="B101" s="59"/>
      <c r="C101" s="59"/>
    </row>
    <row r="102" spans="2:3" ht="12.75">
      <c r="B102" s="59"/>
      <c r="C102" s="59"/>
    </row>
    <row r="103" spans="2:3" ht="12.75">
      <c r="B103" s="59"/>
      <c r="C103" s="59"/>
    </row>
    <row r="104" spans="2:3" ht="12.75">
      <c r="B104" s="59"/>
      <c r="C104" s="59"/>
    </row>
    <row r="105" spans="2:3" ht="12.75">
      <c r="B105" s="59"/>
      <c r="C105" s="59"/>
    </row>
    <row r="106" spans="2:3" ht="12.75">
      <c r="B106" s="59"/>
      <c r="C106" s="59"/>
    </row>
    <row r="107" spans="2:3" ht="12.75">
      <c r="B107" s="59"/>
      <c r="C107" s="59"/>
    </row>
    <row r="108" spans="2:3" ht="12.75">
      <c r="B108" s="59"/>
      <c r="C108" s="59"/>
    </row>
    <row r="109" spans="2:3" ht="12.75">
      <c r="B109" s="59"/>
      <c r="C109" s="59"/>
    </row>
    <row r="110" spans="2:3" ht="12.75">
      <c r="B110" s="59"/>
      <c r="C110" s="59"/>
    </row>
    <row r="111" spans="2:3" ht="12.75">
      <c r="B111" s="59"/>
      <c r="C111" s="59"/>
    </row>
    <row r="112" spans="2:3" ht="12.75">
      <c r="B112" s="59"/>
      <c r="C112" s="59"/>
    </row>
  </sheetData>
  <mergeCells count="2">
    <mergeCell ref="B81:C81"/>
    <mergeCell ref="B79:C79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2007-08-26T05:04:36Z</dcterms:created>
  <dcterms:modified xsi:type="dcterms:W3CDTF">2007-08-26T05:06:54Z</dcterms:modified>
  <cp:category/>
  <cp:version/>
  <cp:contentType/>
  <cp:contentStatus/>
</cp:coreProperties>
</file>